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ueb\OneDrive\Desktop\HAM\"/>
    </mc:Choice>
  </mc:AlternateContent>
  <xr:revisionPtr revIDLastSave="0" documentId="13_ncr:1_{F4EFD64F-4ECB-46D6-A170-5FD8C5287FB0}" xr6:coauthVersionLast="47" xr6:coauthVersionMax="47" xr10:uidLastSave="{00000000-0000-0000-0000-000000000000}"/>
  <bookViews>
    <workbookView xWindow="-15870" yWindow="-3720" windowWidth="15990" windowHeight="25440" xr2:uid="{FF5AD53A-A47E-465E-8E34-416C8074D0FF}"/>
  </bookViews>
  <sheets>
    <sheet name="ECO12V10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G15" i="1"/>
  <c r="G16" i="1"/>
  <c r="G14" i="1"/>
  <c r="G6" i="1"/>
  <c r="G7" i="1"/>
  <c r="G8" i="1"/>
  <c r="G5" i="1"/>
  <c r="D16" i="1"/>
  <c r="B16" i="1"/>
  <c r="D15" i="1"/>
  <c r="B15" i="1"/>
  <c r="D14" i="1"/>
  <c r="B14" i="1"/>
  <c r="D13" i="1"/>
  <c r="B13" i="1"/>
  <c r="B8" i="1"/>
  <c r="B7" i="1"/>
  <c r="B6" i="1"/>
  <c r="D8" i="1"/>
  <c r="D7" i="1"/>
  <c r="D6" i="1"/>
  <c r="B5" i="1"/>
  <c r="B4" i="1"/>
  <c r="D4" i="1"/>
  <c r="D5" i="1"/>
  <c r="E13" i="1" l="1"/>
  <c r="F13" i="1" s="1"/>
  <c r="E5" i="1"/>
  <c r="F5" i="1" s="1"/>
  <c r="E14" i="1"/>
  <c r="F14" i="1" s="1"/>
  <c r="E15" i="1"/>
  <c r="F15" i="1" s="1"/>
  <c r="E16" i="1"/>
  <c r="F16" i="1" s="1"/>
  <c r="E6" i="1"/>
  <c r="F6" i="1" s="1"/>
  <c r="E8" i="1"/>
  <c r="F8" i="1" s="1"/>
  <c r="E7" i="1"/>
  <c r="F7" i="1" s="1"/>
</calcChain>
</file>

<file path=xl/sharedStrings.xml><?xml version="1.0" encoding="utf-8"?>
<sst xmlns="http://schemas.openxmlformats.org/spreadsheetml/2006/main" count="22" uniqueCount="14">
  <si>
    <t>Time</t>
  </si>
  <si>
    <t>Reading</t>
  </si>
  <si>
    <t>Difference</t>
  </si>
  <si>
    <t>AH Total</t>
  </si>
  <si>
    <t>Hours left</t>
  </si>
  <si>
    <t>Ah/hr</t>
  </si>
  <si>
    <t>Time Diff</t>
  </si>
  <si>
    <t>Notes</t>
  </si>
  <si>
    <t>Added Another Radio</t>
  </si>
  <si>
    <t>Estimated Dead Time</t>
  </si>
  <si>
    <t>CHARGING TIMES</t>
  </si>
  <si>
    <t>DISCHARGING TIMES</t>
  </si>
  <si>
    <t>Estimated Full Time</t>
  </si>
  <si>
    <t>Did not check in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</si>
</sst>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E3C8-FEB1-4E54-9B08-BA99D1427900}">
  <dimension ref="A1:J17"/>
  <sheetViews>
    <sheetView tabSelected="1" workbookViewId="0">
      <selection activeCell="G4" sqref="G4"/>
    </sheetView>
  </sheetViews>
  <sheetFormatPr defaultRowHeight="15" x14ac:dyDescent="0.25"/>
  <cols>
    <col min="1" max="1" width="11.28515625" style="1" bestFit="1" customWidth="1"/>
    <col min="2" max="2" width="11.28515625" style="2" customWidth="1"/>
    <col min="3" max="3" width="8.28515625" bestFit="1" customWidth="1"/>
    <col min="4" max="4" width="10.7109375" bestFit="1" customWidth="1"/>
    <col min="5" max="5" width="7" bestFit="1" customWidth="1"/>
    <col min="6" max="6" width="12.7109375" bestFit="1" customWidth="1"/>
    <col min="7" max="7" width="19.7109375" style="1" bestFit="1" customWidth="1"/>
    <col min="8" max="8" width="19.7109375" bestFit="1" customWidth="1"/>
    <col min="9" max="9" width="3" bestFit="1" customWidth="1"/>
    <col min="10" max="10" width="8.28515625" bestFit="1" customWidth="1"/>
  </cols>
  <sheetData>
    <row r="1" spans="1:10" x14ac:dyDescent="0.25">
      <c r="A1" s="3" t="s">
        <v>11</v>
      </c>
      <c r="B1" s="3"/>
      <c r="C1" s="3"/>
      <c r="D1" s="3"/>
      <c r="E1" s="3"/>
      <c r="F1" s="3"/>
      <c r="G1" s="3"/>
      <c r="H1" s="3"/>
    </row>
    <row r="2" spans="1:10" x14ac:dyDescent="0.25">
      <c r="A2" s="1" t="s">
        <v>0</v>
      </c>
      <c r="B2" s="2" t="s">
        <v>6</v>
      </c>
      <c r="C2" t="s">
        <v>1</v>
      </c>
      <c r="D2" t="s">
        <v>2</v>
      </c>
      <c r="E2" t="s">
        <v>5</v>
      </c>
      <c r="F2" t="s">
        <v>4</v>
      </c>
      <c r="G2" s="1" t="s">
        <v>9</v>
      </c>
      <c r="H2" t="s">
        <v>7</v>
      </c>
    </row>
    <row r="3" spans="1:10" x14ac:dyDescent="0.25">
      <c r="A3" s="1">
        <v>0.37361111111111112</v>
      </c>
      <c r="C3">
        <v>4.5289999999999999</v>
      </c>
      <c r="I3">
        <v>10</v>
      </c>
      <c r="J3" t="s">
        <v>3</v>
      </c>
    </row>
    <row r="4" spans="1:10" x14ac:dyDescent="0.25">
      <c r="A4" s="1">
        <v>0.4152777777777778</v>
      </c>
      <c r="B4" s="2">
        <f>(A4-A3)*24</f>
        <v>1.0000000000000004</v>
      </c>
      <c r="C4">
        <v>4.9400000000000004</v>
      </c>
      <c r="D4">
        <f>C4-C3</f>
        <v>0.41100000000000048</v>
      </c>
      <c r="E4">
        <f>D4/B4</f>
        <v>0.41100000000000031</v>
      </c>
      <c r="F4">
        <f>($I$3-C4)/E4</f>
        <v>12.311435523114344</v>
      </c>
      <c r="G4" s="1">
        <f>A4+(F4/24)</f>
        <v>0.92825425790754212</v>
      </c>
    </row>
    <row r="5" spans="1:10" x14ac:dyDescent="0.25">
      <c r="A5" s="1">
        <v>0.45694444444444443</v>
      </c>
      <c r="B5" s="2">
        <f t="shared" ref="B5:B8" si="0">(A5-A4)*24</f>
        <v>0.99999999999999911</v>
      </c>
      <c r="C5">
        <v>5.3520000000000003</v>
      </c>
      <c r="D5">
        <f>C5-C4</f>
        <v>0.41199999999999992</v>
      </c>
      <c r="E5">
        <f>D5/B5</f>
        <v>0.41200000000000031</v>
      </c>
      <c r="F5">
        <f>($I$3-C5)/E5</f>
        <v>11.281553398058243</v>
      </c>
      <c r="G5" s="1">
        <f>A5+(F5/24)</f>
        <v>0.92700916936353783</v>
      </c>
    </row>
    <row r="6" spans="1:10" x14ac:dyDescent="0.25">
      <c r="A6" s="1">
        <v>0.54027777777777797</v>
      </c>
      <c r="B6" s="2">
        <f t="shared" si="0"/>
        <v>2.0000000000000049</v>
      </c>
      <c r="C6">
        <v>6.1849999999999996</v>
      </c>
      <c r="D6">
        <f t="shared" ref="D6:D8" si="1">C6-C5</f>
        <v>0.8329999999999993</v>
      </c>
      <c r="E6">
        <f>D6/B6</f>
        <v>0.41649999999999865</v>
      </c>
      <c r="F6">
        <f>($I$3-C6)/E6</f>
        <v>9.1596638655462499</v>
      </c>
      <c r="G6" s="1">
        <f t="shared" ref="G6:G8" si="2">A6+(F6/24)</f>
        <v>0.92193043884220505</v>
      </c>
    </row>
    <row r="7" spans="1:10" x14ac:dyDescent="0.25">
      <c r="A7" s="1">
        <v>0.5805555555555556</v>
      </c>
      <c r="B7" s="2">
        <f t="shared" si="0"/>
        <v>0.96666666666666323</v>
      </c>
      <c r="C7">
        <v>6.8019999999999996</v>
      </c>
      <c r="D7">
        <f t="shared" si="1"/>
        <v>0.61699999999999999</v>
      </c>
      <c r="E7">
        <f t="shared" ref="E7:E8" si="3">D7/B7</f>
        <v>0.6382758620689678</v>
      </c>
      <c r="F7">
        <f>($I$3-C7)/E7</f>
        <v>5.0103727714748612</v>
      </c>
      <c r="G7" s="1">
        <f t="shared" si="2"/>
        <v>0.78932108770034148</v>
      </c>
      <c r="H7" t="s">
        <v>8</v>
      </c>
    </row>
    <row r="8" spans="1:10" x14ac:dyDescent="0.25">
      <c r="A8" s="1">
        <v>0.65902777777777777</v>
      </c>
      <c r="B8" s="2">
        <f t="shared" si="0"/>
        <v>1.883333333333332</v>
      </c>
      <c r="C8">
        <v>9.3190000000000008</v>
      </c>
      <c r="D8">
        <f t="shared" si="1"/>
        <v>2.5170000000000012</v>
      </c>
      <c r="E8">
        <f t="shared" si="3"/>
        <v>1.3364601769911522</v>
      </c>
      <c r="F8">
        <f>($I$3-C8)/E8</f>
        <v>0.50955502582439283</v>
      </c>
      <c r="G8" s="1">
        <f t="shared" si="2"/>
        <v>0.68025923718712744</v>
      </c>
    </row>
    <row r="10" spans="1:10" x14ac:dyDescent="0.25">
      <c r="A10" s="3" t="s">
        <v>10</v>
      </c>
      <c r="B10" s="3"/>
      <c r="C10" s="3"/>
      <c r="D10" s="3"/>
      <c r="E10" s="3"/>
      <c r="F10" s="3"/>
      <c r="G10" s="3"/>
      <c r="H10" s="3"/>
    </row>
    <row r="11" spans="1:10" x14ac:dyDescent="0.25">
      <c r="A11" s="1" t="s">
        <v>0</v>
      </c>
      <c r="B11" s="2" t="s">
        <v>6</v>
      </c>
      <c r="C11" t="s">
        <v>1</v>
      </c>
      <c r="D11" t="s">
        <v>2</v>
      </c>
      <c r="E11" t="s">
        <v>5</v>
      </c>
      <c r="F11" t="s">
        <v>4</v>
      </c>
      <c r="G11" s="1" t="s">
        <v>12</v>
      </c>
      <c r="H11" t="s">
        <v>7</v>
      </c>
    </row>
    <row r="12" spans="1:10" x14ac:dyDescent="0.25">
      <c r="A12" s="1">
        <v>0.66180555555555554</v>
      </c>
      <c r="C12">
        <v>0</v>
      </c>
      <c r="D12">
        <v>0</v>
      </c>
      <c r="I12">
        <v>10</v>
      </c>
      <c r="J12" t="s">
        <v>3</v>
      </c>
    </row>
    <row r="13" spans="1:10" x14ac:dyDescent="0.25">
      <c r="A13" s="1">
        <v>0.6645833333333333</v>
      </c>
      <c r="B13" s="2">
        <f>(A13-A12)*24</f>
        <v>6.666666666666643E-2</v>
      </c>
      <c r="C13">
        <v>0.14299999999999999</v>
      </c>
      <c r="D13">
        <f>C13-C12</f>
        <v>0.14299999999999999</v>
      </c>
      <c r="E13">
        <f>D13/B13</f>
        <v>2.1450000000000076</v>
      </c>
      <c r="F13">
        <f>($I$12-C13)/E13</f>
        <v>4.5953379953379789</v>
      </c>
    </row>
    <row r="14" spans="1:10" x14ac:dyDescent="0.25">
      <c r="A14" s="1">
        <v>0.66736111111111107</v>
      </c>
      <c r="B14" s="2">
        <f t="shared" ref="B14:B16" si="4">(A14-A13)*24</f>
        <v>6.666666666666643E-2</v>
      </c>
      <c r="C14">
        <v>0.248</v>
      </c>
      <c r="D14">
        <f>C14-C13</f>
        <v>0.10500000000000001</v>
      </c>
      <c r="E14">
        <f>D14/B14</f>
        <v>1.5750000000000057</v>
      </c>
      <c r="F14">
        <f>($I$3-C14)/E14</f>
        <v>6.1917460317460096</v>
      </c>
      <c r="G14" s="1">
        <f>A14+(F14/24)</f>
        <v>0.92535052910052817</v>
      </c>
    </row>
    <row r="15" spans="1:10" x14ac:dyDescent="0.25">
      <c r="A15" s="1">
        <v>0.67291666666666672</v>
      </c>
      <c r="B15" s="2">
        <f t="shared" si="4"/>
        <v>0.13333333333333552</v>
      </c>
      <c r="C15">
        <v>0.51500000000000001</v>
      </c>
      <c r="D15">
        <f t="shared" ref="D15:D16" si="5">C15-C14</f>
        <v>0.26700000000000002</v>
      </c>
      <c r="E15">
        <f>D15/B15</f>
        <v>2.0024999999999671</v>
      </c>
      <c r="F15">
        <f t="shared" ref="F15:F16" si="6">($I$3-C15)/E15</f>
        <v>4.7365792759051963</v>
      </c>
      <c r="G15" s="1">
        <f t="shared" ref="G15:G16" si="7">A15+(F15/24)</f>
        <v>0.8702741364960499</v>
      </c>
    </row>
    <row r="16" spans="1:10" x14ac:dyDescent="0.25">
      <c r="A16" s="1">
        <v>0.76249999999999996</v>
      </c>
      <c r="B16" s="2">
        <f t="shared" si="4"/>
        <v>2.1499999999999977</v>
      </c>
      <c r="C16">
        <v>4.7</v>
      </c>
      <c r="D16">
        <f t="shared" si="5"/>
        <v>4.1850000000000005</v>
      </c>
      <c r="E16">
        <f t="shared" ref="E16" si="8">D16/B16</f>
        <v>1.946511627906979</v>
      </c>
      <c r="F16">
        <f t="shared" si="6"/>
        <v>2.7228195937873325</v>
      </c>
      <c r="G16" s="1">
        <f t="shared" si="7"/>
        <v>0.87595081640780548</v>
      </c>
    </row>
    <row r="17" spans="8:8" x14ac:dyDescent="0.25">
      <c r="H17" t="s">
        <v>13</v>
      </c>
    </row>
  </sheetData>
  <mergeCells count="2">
    <mergeCell ref="A10:H10"/>
    <mergeCell ref="A1:H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ECO12V10AH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Pritchard</dc:creator>
  <cp:lastModifiedBy>Mark Pritchard</cp:lastModifiedBy>
  <dcterms:created xsi:type="dcterms:W3CDTF">2024-10-24T15:09:01Z</dcterms:created>
  <dcterms:modified xsi:type="dcterms:W3CDTF">2024-10-25T16:54:29Z</dcterms:modified>
</cp:coreProperties>
</file>